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приложение 1" sheetId="1" r:id="rId1"/>
  </sheets>
  <definedNames>
    <definedName name="_xlnm.Print_Area" localSheetId="0">'приложение 1'!$A$1:$K$58</definedName>
  </definedNames>
  <calcPr fullCalcOnLoad="1" refMode="R1C1"/>
</workbook>
</file>

<file path=xl/sharedStrings.xml><?xml version="1.0" encoding="utf-8"?>
<sst xmlns="http://schemas.openxmlformats.org/spreadsheetml/2006/main" count="167" uniqueCount="79">
  <si>
    <t>№ п/п</t>
  </si>
  <si>
    <t>Наименование мероприятий</t>
  </si>
  <si>
    <t>Сроки исполнения</t>
  </si>
  <si>
    <t>2011г.</t>
  </si>
  <si>
    <t>2012г.</t>
  </si>
  <si>
    <t>2013г.</t>
  </si>
  <si>
    <t>2014г.</t>
  </si>
  <si>
    <t>2015г.</t>
  </si>
  <si>
    <t>Раздел I. Информационно-просветительская деятельность, работа с кадрами</t>
  </si>
  <si>
    <t>Раздел II. Развитие физической культуры и спорта, пропаганда здорового образа жизни</t>
  </si>
  <si>
    <t>1.</t>
  </si>
  <si>
    <t>ежегодно</t>
  </si>
  <si>
    <t>Участие в областных спортивно-массовых мероприятиях:</t>
  </si>
  <si>
    <t>Приобретение спортивного инвентаря</t>
  </si>
  <si>
    <t>Перечень программных мероприятий</t>
  </si>
  <si>
    <t>Объем финансирования (руб.)</t>
  </si>
  <si>
    <t>Исполнители</t>
  </si>
  <si>
    <t>Источник финансирования</t>
  </si>
  <si>
    <t>Всего по программе</t>
  </si>
  <si>
    <t>Организация информирования населения по вопросам физической культуры и пропаганде ЗОЖ в газете "В краю Кедровом".</t>
  </si>
  <si>
    <t>Организация выпуска и приобретение рекламных плакатов, буклетов, брошюр о ЗОЖ.</t>
  </si>
  <si>
    <t>Популяризация профессий, связанных с физической культурой и спортом среди старшеклассников (профориентационная работа), круглый стол</t>
  </si>
  <si>
    <t>Не требует затрат</t>
  </si>
  <si>
    <t>Местный бюджет</t>
  </si>
  <si>
    <t>Проведение спортивно-массовых мероприятий</t>
  </si>
  <si>
    <t>Проведение городских спортивно-массовых мероприятий на территории муниципального образования «Город Кедровый»</t>
  </si>
  <si>
    <t xml:space="preserve">Проведение Спартакиады трудящихся среди организаций и предприятий МО </t>
  </si>
  <si>
    <t xml:space="preserve">Раздел III. Участие сборных команд муниципального образования «Город кедровый» в областных и зональных соревнованиях
</t>
  </si>
  <si>
    <t>2.</t>
  </si>
  <si>
    <t>Участие в зональных спортивно-массовых мероприятиях:</t>
  </si>
  <si>
    <t>Зональные спортивные игры по баскетболу;</t>
  </si>
  <si>
    <t>Товарищеская встреча по волейболу (с. Бакчар)</t>
  </si>
  <si>
    <t xml:space="preserve">Турнир по волейболу «Северная звезда»(с. Подгорное Чаинский р-он). </t>
  </si>
  <si>
    <t>Раздел IV. Развитие материально-технической базы</t>
  </si>
  <si>
    <t>Приобретение ГСМ и масла для снегоуборочной машины.</t>
  </si>
  <si>
    <t>Раздел V. Строительство спортивных сооружений</t>
  </si>
  <si>
    <t>Покраска, освещение ледового катка в с. Пудино, г.Кедрового</t>
  </si>
  <si>
    <t>3.</t>
  </si>
  <si>
    <t>4.</t>
  </si>
  <si>
    <t>5.</t>
  </si>
  <si>
    <t>Строительство и ремонт спортивных сооружений</t>
  </si>
  <si>
    <t>Раздел VI. Заключение договоров ГПХ</t>
  </si>
  <si>
    <t>Заточка фигурных и хоккейных коньков</t>
  </si>
  <si>
    <t>Организация заливки и уборки ледовых катков в г. Кедровый и с. Пудино (декабрь-март)</t>
  </si>
  <si>
    <t>Текущий ремонт спортивных сооружений в с. Пудино, г. Кедровом</t>
  </si>
  <si>
    <t>2012г., 2015г.</t>
  </si>
  <si>
    <t>2011-2112гг., 2014г.</t>
  </si>
  <si>
    <t>ВСЕГО:</t>
  </si>
  <si>
    <t>Местный бюджет:</t>
  </si>
  <si>
    <t>Внебюджетные средства:</t>
  </si>
  <si>
    <t>Областные зимние сельские спортивные игры «Снежные узоры»</t>
  </si>
  <si>
    <t>Областные летние сельские спортивные игры «Стадион для всех»</t>
  </si>
  <si>
    <t>Зональные спортивные игры по волейболу</t>
  </si>
  <si>
    <t>Зональные спортивные игры по футболу</t>
  </si>
  <si>
    <t>Оснащение пунктов проката спортивным инвентарем в г. Кедровом и с. Пудино</t>
  </si>
  <si>
    <t>Оснащение спортивным инвентарем для проведения спортивно-массовых мероприятий, тренировочных занятий</t>
  </si>
  <si>
    <t>Приобретение спортивной экипировки сборным командам муниципального образования, для участия в областных и территориальных соревнованиях</t>
  </si>
  <si>
    <t>Подготовка проектно-сметной документации по строительству стадиона в городе Кедровом</t>
  </si>
  <si>
    <t>Оплата по договорам гражданско-правового зарактера</t>
  </si>
  <si>
    <t>Скос травы на футбольном поле, в хоккейных коробках города и села (летнее время)</t>
  </si>
  <si>
    <t>Областной бюджет:</t>
  </si>
  <si>
    <t>Оплата работникам, занятым на пунктах проката спортивного инвентаря</t>
  </si>
  <si>
    <t>Внебюджетные средства</t>
  </si>
  <si>
    <t>Областной бюджет</t>
  </si>
  <si>
    <t xml:space="preserve">Местный бюджет </t>
  </si>
  <si>
    <t>к Долгосрочной целевой программе «Развитие физической культуры и спорта на территории муниципального образования «Город Кедровый» на 2011 – 2015 годы»</t>
  </si>
  <si>
    <t>Информационно-просветительская деятельность</t>
  </si>
  <si>
    <t xml:space="preserve">Организация рабочего места тренера по общей физической подготовке </t>
  </si>
  <si>
    <t>КПК для работников в сфере физической культуре и спорта</t>
  </si>
  <si>
    <t>Оплата труда медицинской сестры при сопровождении массовых -спортивных мероприятий</t>
  </si>
  <si>
    <t>МУ "Культура"</t>
  </si>
  <si>
    <t>МУ "Культура", отдел образования</t>
  </si>
  <si>
    <t>МУ "Культура", Администрация города Кедрового</t>
  </si>
  <si>
    <t>Ремонт спортивных дворовых площадок, спортивных объектов, находящихся на балансе МУ "Культура"</t>
  </si>
  <si>
    <t>Ремонт тренажерного зала (установка сан.узла, душевой комнаты,зеркал, косметический ремонт)</t>
  </si>
  <si>
    <t>Реконструкция футбольного поля в стадион  (г. Кедровый), строитиельство  ледового катка</t>
  </si>
  <si>
    <t xml:space="preserve">МУ "Культура", отдел образования </t>
  </si>
  <si>
    <t>МУ "Культура", Отдел образования</t>
  </si>
  <si>
    <t>Приложение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</si>
</sst>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6.00390625" style="7" customWidth="1"/>
    <col min="2" max="2" width="39.00390625" style="1" customWidth="1"/>
    <col min="3" max="8" width="11.75390625" style="7" customWidth="1"/>
    <col min="9" max="9" width="16.375" style="7" customWidth="1"/>
    <col min="10" max="10" width="18.25390625" style="7" customWidth="1"/>
    <col min="11" max="11" width="20.125" style="7" customWidth="1"/>
    <col min="12" max="16384" width="9.125" style="1" customWidth="1"/>
  </cols>
  <sheetData>
    <row r="1" spans="9:11" ht="15.75">
      <c r="I1" s="24" t="s">
        <v>78</v>
      </c>
      <c r="J1" s="24"/>
      <c r="K1" s="24"/>
    </row>
    <row r="2" spans="9:11" ht="15.75">
      <c r="I2" s="23" t="s">
        <v>65</v>
      </c>
      <c r="J2" s="23"/>
      <c r="K2" s="23"/>
    </row>
    <row r="3" spans="9:11" ht="8.25" customHeight="1">
      <c r="I3" s="23"/>
      <c r="J3" s="23"/>
      <c r="K3" s="23"/>
    </row>
    <row r="4" spans="9:11" ht="41.25" customHeight="1">
      <c r="I4" s="23"/>
      <c r="J4" s="23"/>
      <c r="K4" s="23"/>
    </row>
    <row r="5" spans="1:11" ht="15.75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>
      <c r="A8" s="36" t="s">
        <v>0</v>
      </c>
      <c r="B8" s="41" t="s">
        <v>1</v>
      </c>
      <c r="C8" s="43" t="s">
        <v>15</v>
      </c>
      <c r="D8" s="44"/>
      <c r="E8" s="44"/>
      <c r="F8" s="44"/>
      <c r="G8" s="44"/>
      <c r="H8" s="45"/>
      <c r="I8" s="41" t="s">
        <v>2</v>
      </c>
      <c r="J8" s="41" t="s">
        <v>16</v>
      </c>
      <c r="K8" s="41" t="s">
        <v>17</v>
      </c>
    </row>
    <row r="9" spans="1:11" ht="31.5">
      <c r="A9" s="36"/>
      <c r="B9" s="42"/>
      <c r="C9" s="3" t="s">
        <v>18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42"/>
      <c r="J9" s="42"/>
      <c r="K9" s="42"/>
    </row>
    <row r="10" spans="1:11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15.75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ht="47.25">
      <c r="A12" s="21" t="s">
        <v>10</v>
      </c>
      <c r="B12" s="20" t="s">
        <v>67</v>
      </c>
      <c r="C12" s="10">
        <f aca="true" t="shared" si="0" ref="C12:C17">SUM(D12:H12)</f>
        <v>784000</v>
      </c>
      <c r="D12" s="22">
        <v>60000</v>
      </c>
      <c r="E12" s="10">
        <v>174000</v>
      </c>
      <c r="F12" s="22">
        <v>180000</v>
      </c>
      <c r="G12" s="10">
        <v>180000</v>
      </c>
      <c r="H12" s="22">
        <v>190000</v>
      </c>
      <c r="I12" s="13" t="s">
        <v>11</v>
      </c>
      <c r="J12" s="3" t="s">
        <v>70</v>
      </c>
      <c r="K12" s="3" t="s">
        <v>23</v>
      </c>
    </row>
    <row r="13" spans="1:11" ht="31.5">
      <c r="A13" s="21"/>
      <c r="B13" s="20" t="s">
        <v>68</v>
      </c>
      <c r="C13" s="10">
        <f t="shared" si="0"/>
        <v>40000</v>
      </c>
      <c r="D13" s="22"/>
      <c r="E13" s="10">
        <v>10000</v>
      </c>
      <c r="F13" s="22">
        <v>10000</v>
      </c>
      <c r="G13" s="10">
        <v>10000</v>
      </c>
      <c r="H13" s="22">
        <v>10000</v>
      </c>
      <c r="I13" s="13" t="s">
        <v>11</v>
      </c>
      <c r="J13" s="3" t="s">
        <v>70</v>
      </c>
      <c r="K13" s="3" t="s">
        <v>23</v>
      </c>
    </row>
    <row r="14" spans="1:11" ht="33.75" customHeight="1">
      <c r="A14" s="12" t="s">
        <v>28</v>
      </c>
      <c r="B14" s="6" t="s">
        <v>66</v>
      </c>
      <c r="C14" s="10">
        <f t="shared" si="0"/>
        <v>12500</v>
      </c>
      <c r="D14" s="10">
        <f>SUM(D15:D17)</f>
        <v>2500</v>
      </c>
      <c r="E14" s="10">
        <f>SUM(E15:E17)</f>
        <v>2500</v>
      </c>
      <c r="F14" s="10">
        <f>SUM(F15:F17)</f>
        <v>2500</v>
      </c>
      <c r="G14" s="10">
        <f>SUM(G15:G17)</f>
        <v>2500</v>
      </c>
      <c r="H14" s="10">
        <f>SUM(H15:H17)</f>
        <v>2500</v>
      </c>
      <c r="I14" s="3"/>
      <c r="J14" s="3"/>
      <c r="K14" s="3"/>
    </row>
    <row r="15" spans="1:11" ht="63">
      <c r="A15" s="3"/>
      <c r="B15" s="4" t="s">
        <v>19</v>
      </c>
      <c r="C15" s="8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3" t="s">
        <v>11</v>
      </c>
      <c r="J15" s="3" t="s">
        <v>70</v>
      </c>
      <c r="K15" s="3" t="s">
        <v>22</v>
      </c>
    </row>
    <row r="16" spans="1:11" ht="47.25">
      <c r="A16" s="3"/>
      <c r="B16" s="4" t="s">
        <v>20</v>
      </c>
      <c r="C16" s="8">
        <f t="shared" si="0"/>
        <v>12500</v>
      </c>
      <c r="D16" s="8">
        <v>2500</v>
      </c>
      <c r="E16" s="8">
        <v>2500</v>
      </c>
      <c r="F16" s="8">
        <v>2500</v>
      </c>
      <c r="G16" s="8">
        <v>2500</v>
      </c>
      <c r="H16" s="8">
        <v>2500</v>
      </c>
      <c r="I16" s="3" t="s">
        <v>11</v>
      </c>
      <c r="J16" s="3" t="s">
        <v>70</v>
      </c>
      <c r="K16" s="3" t="s">
        <v>23</v>
      </c>
    </row>
    <row r="17" spans="1:11" ht="78.75">
      <c r="A17" s="3"/>
      <c r="B17" s="4" t="s">
        <v>21</v>
      </c>
      <c r="C17" s="8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3" t="s">
        <v>11</v>
      </c>
      <c r="J17" s="3" t="s">
        <v>71</v>
      </c>
      <c r="K17" s="3" t="s">
        <v>22</v>
      </c>
    </row>
    <row r="18" spans="1:11" ht="37.5" customHeight="1">
      <c r="A18" s="25" t="s">
        <v>9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</row>
    <row r="19" spans="1:11" ht="31.5">
      <c r="A19" s="12" t="s">
        <v>10</v>
      </c>
      <c r="B19" s="6" t="s">
        <v>24</v>
      </c>
      <c r="C19" s="10">
        <f aca="true" t="shared" si="1" ref="C19:H19">SUM(C20:C22)</f>
        <v>480000</v>
      </c>
      <c r="D19" s="10">
        <f t="shared" si="1"/>
        <v>90000</v>
      </c>
      <c r="E19" s="10">
        <f t="shared" si="1"/>
        <v>95000</v>
      </c>
      <c r="F19" s="10">
        <f t="shared" si="1"/>
        <v>120000</v>
      </c>
      <c r="G19" s="10">
        <f t="shared" si="1"/>
        <v>125000</v>
      </c>
      <c r="H19" s="10">
        <f t="shared" si="1"/>
        <v>125000</v>
      </c>
      <c r="I19" s="3"/>
      <c r="J19" s="3"/>
      <c r="K19" s="3"/>
    </row>
    <row r="20" spans="1:11" ht="63">
      <c r="A20" s="3"/>
      <c r="B20" s="4" t="s">
        <v>25</v>
      </c>
      <c r="C20" s="8">
        <f>SUM(D20:H20)</f>
        <v>240000</v>
      </c>
      <c r="D20" s="8">
        <v>45000</v>
      </c>
      <c r="E20" s="8">
        <v>45000</v>
      </c>
      <c r="F20" s="8">
        <v>50000</v>
      </c>
      <c r="G20" s="8">
        <v>50000</v>
      </c>
      <c r="H20" s="8">
        <v>50000</v>
      </c>
      <c r="I20" s="3" t="s">
        <v>11</v>
      </c>
      <c r="J20" s="3" t="s">
        <v>76</v>
      </c>
      <c r="K20" s="3" t="s">
        <v>23</v>
      </c>
    </row>
    <row r="21" spans="1:11" ht="47.25">
      <c r="A21" s="3"/>
      <c r="B21" s="4" t="s">
        <v>26</v>
      </c>
      <c r="C21" s="8">
        <f>SUM(D21:H21)</f>
        <v>240000</v>
      </c>
      <c r="D21" s="8">
        <v>45000</v>
      </c>
      <c r="E21" s="8">
        <v>45000</v>
      </c>
      <c r="F21" s="8">
        <v>50000</v>
      </c>
      <c r="G21" s="8">
        <v>50000</v>
      </c>
      <c r="H21" s="8">
        <v>50000</v>
      </c>
      <c r="I21" s="3" t="s">
        <v>11</v>
      </c>
      <c r="J21" s="3" t="s">
        <v>70</v>
      </c>
      <c r="K21" s="3" t="s">
        <v>23</v>
      </c>
    </row>
    <row r="22" spans="1:11" ht="47.25" customHeight="1">
      <c r="A22" s="3"/>
      <c r="B22" s="4" t="s">
        <v>69</v>
      </c>
      <c r="C22" s="8"/>
      <c r="D22" s="8"/>
      <c r="E22" s="8">
        <v>5000</v>
      </c>
      <c r="F22" s="8">
        <v>20000</v>
      </c>
      <c r="G22" s="8">
        <v>25000</v>
      </c>
      <c r="H22" s="8">
        <v>25000</v>
      </c>
      <c r="I22" s="3" t="s">
        <v>11</v>
      </c>
      <c r="J22" s="3" t="s">
        <v>77</v>
      </c>
      <c r="K22" s="3" t="s">
        <v>23</v>
      </c>
    </row>
    <row r="23" spans="1:11" ht="37.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31.5">
      <c r="A24" s="12" t="s">
        <v>10</v>
      </c>
      <c r="B24" s="6" t="s">
        <v>12</v>
      </c>
      <c r="C24" s="10">
        <f aca="true" t="shared" si="2" ref="C24:H24">SUM(C25:C26)</f>
        <v>155900</v>
      </c>
      <c r="D24" s="10">
        <f t="shared" si="2"/>
        <v>10000</v>
      </c>
      <c r="E24" s="10">
        <f t="shared" si="2"/>
        <v>30900</v>
      </c>
      <c r="F24" s="10">
        <f t="shared" si="2"/>
        <v>35000</v>
      </c>
      <c r="G24" s="10">
        <f t="shared" si="2"/>
        <v>40000</v>
      </c>
      <c r="H24" s="10">
        <f t="shared" si="2"/>
        <v>40000</v>
      </c>
      <c r="I24" s="3"/>
      <c r="J24" s="3"/>
      <c r="K24" s="3"/>
    </row>
    <row r="25" spans="1:11" ht="69" customHeight="1">
      <c r="A25" s="11"/>
      <c r="B25" s="4" t="s">
        <v>50</v>
      </c>
      <c r="C25" s="8">
        <f>SUM(D25:H25)</f>
        <v>62900</v>
      </c>
      <c r="D25" s="8">
        <v>5000</v>
      </c>
      <c r="E25" s="8">
        <v>12900</v>
      </c>
      <c r="F25" s="8">
        <v>15000</v>
      </c>
      <c r="G25" s="8">
        <v>15000</v>
      </c>
      <c r="H25" s="8">
        <v>15000</v>
      </c>
      <c r="I25" s="3" t="s">
        <v>11</v>
      </c>
      <c r="J25" s="3" t="s">
        <v>72</v>
      </c>
      <c r="K25" s="3" t="s">
        <v>23</v>
      </c>
    </row>
    <row r="26" spans="1:11" ht="69" customHeight="1">
      <c r="A26" s="11"/>
      <c r="B26" s="4" t="s">
        <v>51</v>
      </c>
      <c r="C26" s="8">
        <f>SUM(D26:H26)</f>
        <v>93000</v>
      </c>
      <c r="D26" s="8">
        <v>5000</v>
      </c>
      <c r="E26" s="8">
        <v>18000</v>
      </c>
      <c r="F26" s="8">
        <v>20000</v>
      </c>
      <c r="G26" s="8">
        <v>25000</v>
      </c>
      <c r="H26" s="8">
        <v>25000</v>
      </c>
      <c r="I26" s="3" t="s">
        <v>11</v>
      </c>
      <c r="J26" s="3" t="s">
        <v>72</v>
      </c>
      <c r="K26" s="3" t="s">
        <v>23</v>
      </c>
    </row>
    <row r="27" spans="1:11" ht="31.5">
      <c r="A27" s="12" t="s">
        <v>28</v>
      </c>
      <c r="B27" s="6" t="s">
        <v>29</v>
      </c>
      <c r="C27" s="10">
        <f>SUM(C28:C29)</f>
        <v>131100</v>
      </c>
      <c r="D27" s="10">
        <f>SUM(D28:D32)</f>
        <v>31000</v>
      </c>
      <c r="E27" s="10">
        <f>SUM(E28:E32)</f>
        <v>40100</v>
      </c>
      <c r="F27" s="10">
        <f>SUM(F28:F32)</f>
        <v>60000</v>
      </c>
      <c r="G27" s="10">
        <f>SUM(G28:G32)</f>
        <v>60000</v>
      </c>
      <c r="H27" s="10">
        <f>SUM(H28:H32)</f>
        <v>60000</v>
      </c>
      <c r="I27" s="3"/>
      <c r="J27" s="3"/>
      <c r="K27" s="3"/>
    </row>
    <row r="28" spans="1:11" ht="60" customHeight="1">
      <c r="A28" s="11"/>
      <c r="B28" s="4" t="s">
        <v>52</v>
      </c>
      <c r="C28" s="8">
        <f>SUM(D28:H28)</f>
        <v>89100</v>
      </c>
      <c r="D28" s="8">
        <v>10000</v>
      </c>
      <c r="E28" s="8">
        <v>19100</v>
      </c>
      <c r="F28" s="8">
        <v>20000</v>
      </c>
      <c r="G28" s="8">
        <v>20000</v>
      </c>
      <c r="H28" s="8">
        <v>20000</v>
      </c>
      <c r="I28" s="3" t="s">
        <v>11</v>
      </c>
      <c r="J28" s="3" t="s">
        <v>72</v>
      </c>
      <c r="K28" s="3" t="s">
        <v>23</v>
      </c>
    </row>
    <row r="29" spans="1:11" ht="60" customHeight="1">
      <c r="A29" s="11"/>
      <c r="B29" s="4" t="s">
        <v>53</v>
      </c>
      <c r="C29" s="8">
        <f>SUM(D29:H29)</f>
        <v>42000</v>
      </c>
      <c r="D29" s="8">
        <v>6000</v>
      </c>
      <c r="E29" s="8">
        <v>6000</v>
      </c>
      <c r="F29" s="8">
        <v>10000</v>
      </c>
      <c r="G29" s="8">
        <v>10000</v>
      </c>
      <c r="H29" s="8">
        <v>10000</v>
      </c>
      <c r="I29" s="3" t="s">
        <v>11</v>
      </c>
      <c r="J29" s="3" t="s">
        <v>72</v>
      </c>
      <c r="K29" s="3" t="s">
        <v>23</v>
      </c>
    </row>
    <row r="30" spans="1:11" ht="60" customHeight="1">
      <c r="A30" s="11"/>
      <c r="B30" s="4" t="s">
        <v>30</v>
      </c>
      <c r="C30" s="8">
        <f>SUM(D30:H30)</f>
        <v>40000</v>
      </c>
      <c r="D30" s="8">
        <v>5000</v>
      </c>
      <c r="E30" s="8">
        <v>5000</v>
      </c>
      <c r="F30" s="8">
        <v>10000</v>
      </c>
      <c r="G30" s="8">
        <v>10000</v>
      </c>
      <c r="H30" s="8">
        <v>10000</v>
      </c>
      <c r="I30" s="3" t="s">
        <v>11</v>
      </c>
      <c r="J30" s="3" t="s">
        <v>72</v>
      </c>
      <c r="K30" s="3" t="s">
        <v>23</v>
      </c>
    </row>
    <row r="31" spans="1:11" ht="60" customHeight="1">
      <c r="A31" s="11"/>
      <c r="B31" s="4" t="s">
        <v>31</v>
      </c>
      <c r="C31" s="8">
        <f>SUM(D31:H31)</f>
        <v>40000</v>
      </c>
      <c r="D31" s="8">
        <v>5000</v>
      </c>
      <c r="E31" s="8">
        <v>5000</v>
      </c>
      <c r="F31" s="8">
        <v>10000</v>
      </c>
      <c r="G31" s="8">
        <v>10000</v>
      </c>
      <c r="H31" s="8">
        <v>10000</v>
      </c>
      <c r="I31" s="3" t="s">
        <v>11</v>
      </c>
      <c r="J31" s="3" t="s">
        <v>72</v>
      </c>
      <c r="K31" s="3" t="s">
        <v>23</v>
      </c>
    </row>
    <row r="32" spans="1:11" ht="61.5" customHeight="1">
      <c r="A32" s="11"/>
      <c r="B32" s="4" t="s">
        <v>32</v>
      </c>
      <c r="C32" s="8">
        <f>SUM(D32:H32)</f>
        <v>40000</v>
      </c>
      <c r="D32" s="8">
        <v>5000</v>
      </c>
      <c r="E32" s="8">
        <v>5000</v>
      </c>
      <c r="F32" s="8">
        <v>10000</v>
      </c>
      <c r="G32" s="8">
        <v>10000</v>
      </c>
      <c r="H32" s="8">
        <v>10000</v>
      </c>
      <c r="I32" s="3" t="s">
        <v>11</v>
      </c>
      <c r="J32" s="3" t="s">
        <v>72</v>
      </c>
      <c r="K32" s="3" t="s">
        <v>23</v>
      </c>
    </row>
    <row r="33" spans="1:11" ht="39.75" customHeight="1">
      <c r="A33" s="25" t="s">
        <v>33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</row>
    <row r="34" spans="1:11" s="14" customFormat="1" ht="33.75" customHeight="1">
      <c r="A34" s="12" t="s">
        <v>10</v>
      </c>
      <c r="B34" s="6" t="s">
        <v>13</v>
      </c>
      <c r="C34" s="10">
        <f aca="true" t="shared" si="3" ref="C34:H34">SUM(C35:C38)</f>
        <v>1097991</v>
      </c>
      <c r="D34" s="10">
        <f t="shared" si="3"/>
        <v>130000</v>
      </c>
      <c r="E34" s="10">
        <f t="shared" si="3"/>
        <v>137991</v>
      </c>
      <c r="F34" s="10">
        <f t="shared" si="3"/>
        <v>280000</v>
      </c>
      <c r="G34" s="10">
        <f t="shared" si="3"/>
        <v>280000</v>
      </c>
      <c r="H34" s="10">
        <f t="shared" si="3"/>
        <v>270000</v>
      </c>
      <c r="I34" s="13"/>
      <c r="J34" s="13"/>
      <c r="K34" s="13"/>
    </row>
    <row r="35" spans="1:11" ht="47.25">
      <c r="A35" s="11"/>
      <c r="B35" s="4" t="s">
        <v>54</v>
      </c>
      <c r="C35" s="8">
        <f>SUM(D35:H35)</f>
        <v>187100</v>
      </c>
      <c r="D35" s="8">
        <v>30000</v>
      </c>
      <c r="E35" s="8">
        <v>7100</v>
      </c>
      <c r="F35" s="8">
        <v>50000</v>
      </c>
      <c r="G35" s="8">
        <v>50000</v>
      </c>
      <c r="H35" s="8">
        <v>50000</v>
      </c>
      <c r="I35" s="3" t="s">
        <v>11</v>
      </c>
      <c r="J35" s="3" t="s">
        <v>70</v>
      </c>
      <c r="K35" s="3" t="s">
        <v>23</v>
      </c>
    </row>
    <row r="36" spans="1:11" ht="30.75" customHeight="1">
      <c r="A36" s="37"/>
      <c r="B36" s="39" t="s">
        <v>55</v>
      </c>
      <c r="C36" s="8">
        <f>SUM(D36:H36)</f>
        <v>325202</v>
      </c>
      <c r="D36" s="8">
        <v>20000</v>
      </c>
      <c r="E36" s="8">
        <v>5202</v>
      </c>
      <c r="F36" s="8">
        <v>100000</v>
      </c>
      <c r="G36" s="8">
        <v>100000</v>
      </c>
      <c r="H36" s="8">
        <v>100000</v>
      </c>
      <c r="I36" s="3" t="s">
        <v>11</v>
      </c>
      <c r="J36" s="3" t="s">
        <v>70</v>
      </c>
      <c r="K36" s="3" t="s">
        <v>64</v>
      </c>
    </row>
    <row r="37" spans="1:11" ht="34.5" customHeight="1">
      <c r="A37" s="38"/>
      <c r="B37" s="40"/>
      <c r="C37" s="8">
        <f>SUM(D37:H37)</f>
        <v>400000</v>
      </c>
      <c r="D37" s="8">
        <v>80000</v>
      </c>
      <c r="E37" s="8">
        <v>80000</v>
      </c>
      <c r="F37" s="8">
        <v>80000</v>
      </c>
      <c r="G37" s="8">
        <v>80000</v>
      </c>
      <c r="H37" s="8">
        <v>80000</v>
      </c>
      <c r="I37" s="3" t="s">
        <v>11</v>
      </c>
      <c r="J37" s="3" t="s">
        <v>70</v>
      </c>
      <c r="K37" s="3" t="s">
        <v>63</v>
      </c>
    </row>
    <row r="38" spans="1:11" ht="78.75">
      <c r="A38" s="11"/>
      <c r="B38" s="4" t="s">
        <v>56</v>
      </c>
      <c r="C38" s="8">
        <f>SUM(D38:H38)</f>
        <v>185689</v>
      </c>
      <c r="D38" s="8">
        <v>0</v>
      </c>
      <c r="E38" s="8">
        <v>45689</v>
      </c>
      <c r="F38" s="8">
        <v>50000</v>
      </c>
      <c r="G38" s="8">
        <v>50000</v>
      </c>
      <c r="H38" s="8">
        <v>40000</v>
      </c>
      <c r="I38" s="3" t="s">
        <v>45</v>
      </c>
      <c r="J38" s="3" t="s">
        <v>70</v>
      </c>
      <c r="K38" s="3" t="s">
        <v>23</v>
      </c>
    </row>
    <row r="39" spans="1:11" ht="31.5">
      <c r="A39" s="12" t="s">
        <v>28</v>
      </c>
      <c r="B39" s="6" t="s">
        <v>34</v>
      </c>
      <c r="C39" s="10">
        <f>SUM(D39:H39)</f>
        <v>34000</v>
      </c>
      <c r="D39" s="10">
        <v>2000</v>
      </c>
      <c r="E39" s="10">
        <v>2000</v>
      </c>
      <c r="F39" s="10">
        <v>10000</v>
      </c>
      <c r="G39" s="10">
        <v>10000</v>
      </c>
      <c r="H39" s="10">
        <v>10000</v>
      </c>
      <c r="I39" s="3" t="s">
        <v>11</v>
      </c>
      <c r="J39" s="3" t="s">
        <v>70</v>
      </c>
      <c r="K39" s="3" t="s">
        <v>23</v>
      </c>
    </row>
    <row r="40" spans="1:11" ht="47.25" customHeight="1">
      <c r="A40" s="25" t="s">
        <v>35</v>
      </c>
      <c r="B40" s="26"/>
      <c r="C40" s="26"/>
      <c r="D40" s="26"/>
      <c r="E40" s="26"/>
      <c r="F40" s="26"/>
      <c r="G40" s="26"/>
      <c r="H40" s="26"/>
      <c r="I40" s="26"/>
      <c r="J40" s="26"/>
      <c r="K40" s="27"/>
    </row>
    <row r="41" spans="1:11" ht="47.25" customHeight="1">
      <c r="A41" s="13"/>
      <c r="B41" s="15" t="s">
        <v>40</v>
      </c>
      <c r="C41" s="10">
        <f aca="true" t="shared" si="4" ref="C41:C47">SUM(D41:H41)</f>
        <v>10892000</v>
      </c>
      <c r="D41" s="10">
        <f>SUM(D42:D47)</f>
        <v>1172000</v>
      </c>
      <c r="E41" s="10">
        <f>SUM(E42:E47)</f>
        <v>3100000</v>
      </c>
      <c r="F41" s="10">
        <f>SUM(F42:F47)</f>
        <v>3200000</v>
      </c>
      <c r="G41" s="10">
        <f>SUM(G42:G47)</f>
        <v>3220000</v>
      </c>
      <c r="H41" s="10">
        <f>SUM(H42:H47)</f>
        <v>200000</v>
      </c>
      <c r="I41" s="13"/>
      <c r="J41" s="13"/>
      <c r="K41" s="13"/>
    </row>
    <row r="42" spans="1:11" ht="47.25">
      <c r="A42" s="11" t="s">
        <v>10</v>
      </c>
      <c r="B42" s="4" t="s">
        <v>57</v>
      </c>
      <c r="C42" s="8">
        <f t="shared" si="4"/>
        <v>3000000</v>
      </c>
      <c r="D42" s="8">
        <v>1000000</v>
      </c>
      <c r="E42" s="8">
        <v>0</v>
      </c>
      <c r="F42" s="8">
        <v>1000000</v>
      </c>
      <c r="G42" s="8">
        <v>1000000</v>
      </c>
      <c r="H42" s="8">
        <v>0</v>
      </c>
      <c r="I42" s="3" t="s">
        <v>3</v>
      </c>
      <c r="J42" s="3" t="s">
        <v>70</v>
      </c>
      <c r="K42" s="3" t="s">
        <v>23</v>
      </c>
    </row>
    <row r="43" spans="1:11" ht="27" customHeight="1">
      <c r="A43" s="37" t="s">
        <v>28</v>
      </c>
      <c r="B43" s="39" t="s">
        <v>75</v>
      </c>
      <c r="C43" s="8">
        <f>SUM(D43:H43)</f>
        <v>3800000</v>
      </c>
      <c r="D43" s="8">
        <v>0</v>
      </c>
      <c r="E43" s="8">
        <v>800000</v>
      </c>
      <c r="F43" s="8">
        <v>1500000</v>
      </c>
      <c r="G43" s="8">
        <v>1500000</v>
      </c>
      <c r="H43" s="8">
        <v>0</v>
      </c>
      <c r="I43" s="3" t="s">
        <v>4</v>
      </c>
      <c r="J43" s="3" t="s">
        <v>70</v>
      </c>
      <c r="K43" s="3" t="s">
        <v>63</v>
      </c>
    </row>
    <row r="44" spans="1:11" ht="15.75">
      <c r="A44" s="38"/>
      <c r="B44" s="40"/>
      <c r="C44" s="8">
        <f>SUM(D44:H44)</f>
        <v>2500000</v>
      </c>
      <c r="D44" s="8">
        <v>0</v>
      </c>
      <c r="E44" s="8">
        <v>1500000</v>
      </c>
      <c r="F44" s="8">
        <v>500000</v>
      </c>
      <c r="G44" s="8">
        <v>500000</v>
      </c>
      <c r="H44" s="8">
        <v>0</v>
      </c>
      <c r="I44" s="3" t="s">
        <v>4</v>
      </c>
      <c r="J44" s="3" t="s">
        <v>70</v>
      </c>
      <c r="K44" s="3" t="s">
        <v>23</v>
      </c>
    </row>
    <row r="45" spans="1:11" ht="31.5">
      <c r="A45" s="11" t="s">
        <v>37</v>
      </c>
      <c r="B45" s="4" t="s">
        <v>36</v>
      </c>
      <c r="C45" s="8">
        <f t="shared" si="4"/>
        <v>142000</v>
      </c>
      <c r="D45" s="8">
        <v>22000</v>
      </c>
      <c r="E45" s="8">
        <v>100000</v>
      </c>
      <c r="F45" s="8">
        <v>0</v>
      </c>
      <c r="G45" s="8">
        <v>20000</v>
      </c>
      <c r="H45" s="8">
        <v>0</v>
      </c>
      <c r="I45" s="3" t="s">
        <v>46</v>
      </c>
      <c r="J45" s="3" t="s">
        <v>70</v>
      </c>
      <c r="K45" s="3" t="s">
        <v>23</v>
      </c>
    </row>
    <row r="46" spans="1:11" ht="63">
      <c r="A46" s="11" t="s">
        <v>38</v>
      </c>
      <c r="B46" s="4" t="s">
        <v>73</v>
      </c>
      <c r="C46" s="8">
        <f t="shared" si="4"/>
        <v>350000</v>
      </c>
      <c r="D46" s="8">
        <v>0</v>
      </c>
      <c r="E46" s="8">
        <v>50000</v>
      </c>
      <c r="F46" s="8">
        <v>100000</v>
      </c>
      <c r="G46" s="8">
        <v>100000</v>
      </c>
      <c r="H46" s="8">
        <v>100000</v>
      </c>
      <c r="I46" s="3" t="s">
        <v>11</v>
      </c>
      <c r="J46" s="3" t="s">
        <v>70</v>
      </c>
      <c r="K46" s="3" t="s">
        <v>23</v>
      </c>
    </row>
    <row r="47" spans="1:11" ht="47.25">
      <c r="A47" s="11" t="s">
        <v>39</v>
      </c>
      <c r="B47" s="4" t="s">
        <v>74</v>
      </c>
      <c r="C47" s="8">
        <f t="shared" si="4"/>
        <v>1100000</v>
      </c>
      <c r="D47" s="8">
        <v>150000</v>
      </c>
      <c r="E47" s="8">
        <v>650000</v>
      </c>
      <c r="F47" s="8">
        <v>100000</v>
      </c>
      <c r="G47" s="8">
        <v>100000</v>
      </c>
      <c r="H47" s="8">
        <v>100000</v>
      </c>
      <c r="I47" s="3" t="s">
        <v>11</v>
      </c>
      <c r="J47" s="3" t="s">
        <v>70</v>
      </c>
      <c r="K47" s="3" t="s">
        <v>23</v>
      </c>
    </row>
    <row r="48" spans="1:11" ht="47.25" customHeight="1">
      <c r="A48" s="25" t="s">
        <v>41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1" s="14" customFormat="1" ht="31.5">
      <c r="A49" s="12"/>
      <c r="B49" s="6" t="s">
        <v>58</v>
      </c>
      <c r="C49" s="10">
        <f aca="true" t="shared" si="5" ref="C49:C54">SUM(D49:H49)</f>
        <v>988000</v>
      </c>
      <c r="D49" s="10">
        <f>SUM(D50:D54)</f>
        <v>60000</v>
      </c>
      <c r="E49" s="10">
        <f>SUM(E50:E54)</f>
        <v>170000</v>
      </c>
      <c r="F49" s="10">
        <f>SUM(F50:F54)</f>
        <v>290000</v>
      </c>
      <c r="G49" s="10">
        <f>SUM(G50:G54)</f>
        <v>328000</v>
      </c>
      <c r="H49" s="10">
        <f>SUM(H50:H54)</f>
        <v>140000</v>
      </c>
      <c r="I49" s="13"/>
      <c r="J49" s="13"/>
      <c r="K49" s="13"/>
    </row>
    <row r="50" spans="1:11" ht="47.25">
      <c r="A50" s="11"/>
      <c r="B50" s="4" t="s">
        <v>43</v>
      </c>
      <c r="C50" s="8">
        <f t="shared" si="5"/>
        <v>390000</v>
      </c>
      <c r="D50" s="8">
        <v>30000</v>
      </c>
      <c r="E50" s="8">
        <v>60000</v>
      </c>
      <c r="F50" s="8">
        <v>100000</v>
      </c>
      <c r="G50" s="8">
        <v>100000</v>
      </c>
      <c r="H50" s="8">
        <v>100000</v>
      </c>
      <c r="I50" s="3" t="s">
        <v>11</v>
      </c>
      <c r="J50" s="3" t="s">
        <v>70</v>
      </c>
      <c r="K50" s="3" t="s">
        <v>23</v>
      </c>
    </row>
    <row r="51" spans="1:11" ht="47.25">
      <c r="A51" s="11"/>
      <c r="B51" s="4" t="s">
        <v>61</v>
      </c>
      <c r="C51" s="8">
        <f t="shared" si="5"/>
        <v>120000</v>
      </c>
      <c r="D51" s="8">
        <v>10000</v>
      </c>
      <c r="E51" s="8">
        <v>40000</v>
      </c>
      <c r="F51" s="8">
        <v>50000</v>
      </c>
      <c r="G51" s="8">
        <v>10000</v>
      </c>
      <c r="H51" s="8">
        <v>10000</v>
      </c>
      <c r="I51" s="3" t="s">
        <v>11</v>
      </c>
      <c r="J51" s="3" t="s">
        <v>70</v>
      </c>
      <c r="K51" s="3" t="s">
        <v>62</v>
      </c>
    </row>
    <row r="52" spans="1:11" ht="31.5">
      <c r="A52" s="11"/>
      <c r="B52" s="4" t="s">
        <v>42</v>
      </c>
      <c r="C52" s="8">
        <f t="shared" si="5"/>
        <v>48000</v>
      </c>
      <c r="D52" s="8">
        <v>4000</v>
      </c>
      <c r="E52" s="8">
        <v>10000</v>
      </c>
      <c r="F52" s="8">
        <v>20000</v>
      </c>
      <c r="G52" s="8">
        <v>6000</v>
      </c>
      <c r="H52" s="8">
        <v>8000</v>
      </c>
      <c r="I52" s="3" t="s">
        <v>11</v>
      </c>
      <c r="J52" s="3" t="s">
        <v>70</v>
      </c>
      <c r="K52" s="3" t="s">
        <v>23</v>
      </c>
    </row>
    <row r="53" spans="1:11" ht="47.25">
      <c r="A53" s="11"/>
      <c r="B53" s="4" t="s">
        <v>59</v>
      </c>
      <c r="C53" s="8">
        <f t="shared" si="5"/>
        <v>65000</v>
      </c>
      <c r="D53" s="8">
        <v>10000</v>
      </c>
      <c r="E53" s="8">
        <v>10000</v>
      </c>
      <c r="F53" s="8">
        <v>20000</v>
      </c>
      <c r="G53" s="8">
        <v>12000</v>
      </c>
      <c r="H53" s="8">
        <v>13000</v>
      </c>
      <c r="I53" s="3" t="s">
        <v>11</v>
      </c>
      <c r="J53" s="3" t="s">
        <v>70</v>
      </c>
      <c r="K53" s="3" t="s">
        <v>23</v>
      </c>
    </row>
    <row r="54" spans="1:11" ht="31.5">
      <c r="A54" s="11"/>
      <c r="B54" s="4" t="s">
        <v>44</v>
      </c>
      <c r="C54" s="8">
        <f t="shared" si="5"/>
        <v>365000</v>
      </c>
      <c r="D54" s="8">
        <v>6000</v>
      </c>
      <c r="E54" s="8">
        <v>50000</v>
      </c>
      <c r="F54" s="8">
        <v>100000</v>
      </c>
      <c r="G54" s="8">
        <v>200000</v>
      </c>
      <c r="H54" s="8">
        <v>9000</v>
      </c>
      <c r="I54" s="3" t="s">
        <v>11</v>
      </c>
      <c r="J54" s="3" t="s">
        <v>70</v>
      </c>
      <c r="K54" s="3" t="s">
        <v>23</v>
      </c>
    </row>
    <row r="55" spans="1:11" s="19" customFormat="1" ht="34.5" customHeight="1">
      <c r="A55" s="16"/>
      <c r="B55" s="17" t="s">
        <v>47</v>
      </c>
      <c r="C55" s="18">
        <f aca="true" t="shared" si="6" ref="C55:H55">C49+C41+C39+C34+C27+C24+C19+C14+C13+C12</f>
        <v>14615491</v>
      </c>
      <c r="D55" s="18">
        <f t="shared" si="6"/>
        <v>1557500</v>
      </c>
      <c r="E55" s="18">
        <f t="shared" si="6"/>
        <v>3762491</v>
      </c>
      <c r="F55" s="18">
        <f t="shared" si="6"/>
        <v>4187500</v>
      </c>
      <c r="G55" s="18">
        <f t="shared" si="6"/>
        <v>4255500</v>
      </c>
      <c r="H55" s="18">
        <f t="shared" si="6"/>
        <v>1047500</v>
      </c>
      <c r="I55" s="17"/>
      <c r="J55" s="17"/>
      <c r="K55" s="17"/>
    </row>
    <row r="56" spans="1:11" s="19" customFormat="1" ht="31.5" customHeight="1">
      <c r="A56" s="16"/>
      <c r="B56" s="17" t="s">
        <v>48</v>
      </c>
      <c r="C56" s="18">
        <f>SUM(D56:H56)</f>
        <v>14710491</v>
      </c>
      <c r="D56" s="18">
        <f>D55-D58-D59</f>
        <v>1537500</v>
      </c>
      <c r="E56" s="18">
        <f>E55-E58-E59</f>
        <v>3742491</v>
      </c>
      <c r="F56" s="18">
        <f>F55-F58-F59</f>
        <v>4167500</v>
      </c>
      <c r="G56" s="18">
        <f>G55-G58-G59</f>
        <v>4235500</v>
      </c>
      <c r="H56" s="18">
        <f>H55-H58-H59</f>
        <v>1027500</v>
      </c>
      <c r="I56" s="17"/>
      <c r="J56" s="17"/>
      <c r="K56" s="17"/>
    </row>
    <row r="57" spans="1:11" s="19" customFormat="1" ht="31.5" customHeight="1">
      <c r="A57" s="16"/>
      <c r="B57" s="17" t="s">
        <v>60</v>
      </c>
      <c r="C57" s="18">
        <f>SUM(D57:H57)</f>
        <v>1900000</v>
      </c>
      <c r="D57" s="18">
        <v>80000</v>
      </c>
      <c r="E57" s="18">
        <v>1580000</v>
      </c>
      <c r="F57" s="18">
        <v>80000</v>
      </c>
      <c r="G57" s="18">
        <v>80000</v>
      </c>
      <c r="H57" s="18">
        <v>80000</v>
      </c>
      <c r="I57" s="17"/>
      <c r="J57" s="17"/>
      <c r="K57" s="17"/>
    </row>
    <row r="58" spans="1:11" s="19" customFormat="1" ht="61.5" customHeight="1">
      <c r="A58" s="16"/>
      <c r="B58" s="17" t="s">
        <v>49</v>
      </c>
      <c r="C58" s="18">
        <f>SUM(D58:H58)</f>
        <v>50000</v>
      </c>
      <c r="D58" s="18">
        <v>10000</v>
      </c>
      <c r="E58" s="18">
        <v>10000</v>
      </c>
      <c r="F58" s="18">
        <v>10000</v>
      </c>
      <c r="G58" s="18">
        <v>10000</v>
      </c>
      <c r="H58" s="18">
        <v>10000</v>
      </c>
      <c r="I58" s="17"/>
      <c r="J58" s="17"/>
      <c r="K58" s="17"/>
    </row>
    <row r="59" spans="1:11" s="19" customFormat="1" ht="31.5" customHeight="1">
      <c r="A59" s="16"/>
      <c r="B59" s="17" t="s">
        <v>49</v>
      </c>
      <c r="C59" s="18">
        <f>SUM(D59:H59)</f>
        <v>50000</v>
      </c>
      <c r="D59" s="18">
        <v>10000</v>
      </c>
      <c r="E59" s="18">
        <v>10000</v>
      </c>
      <c r="F59" s="18">
        <v>10000</v>
      </c>
      <c r="G59" s="18">
        <v>10000</v>
      </c>
      <c r="H59" s="18">
        <v>10000</v>
      </c>
      <c r="I59" s="17"/>
      <c r="J59" s="17"/>
      <c r="K59" s="17"/>
    </row>
    <row r="60" spans="1:11" ht="15.75">
      <c r="A60" s="9"/>
      <c r="B60" s="5"/>
      <c r="C60" s="9"/>
      <c r="D60" s="9"/>
      <c r="E60" s="9"/>
      <c r="F60" s="9"/>
      <c r="G60" s="9"/>
      <c r="H60" s="9"/>
      <c r="I60" s="9"/>
      <c r="J60" s="9"/>
      <c r="K60" s="9"/>
    </row>
    <row r="61" spans="1:11" ht="15.75">
      <c r="A61" s="9"/>
      <c r="B61" s="5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9"/>
      <c r="B62" s="5"/>
      <c r="C62" s="9"/>
      <c r="D62" s="9"/>
      <c r="E62" s="9"/>
      <c r="F62" s="9"/>
      <c r="G62" s="9"/>
      <c r="H62" s="9"/>
      <c r="I62" s="9"/>
      <c r="J62" s="9"/>
      <c r="K62" s="9"/>
    </row>
    <row r="63" spans="1:11" ht="15.75">
      <c r="A63" s="9"/>
      <c r="B63" s="5"/>
      <c r="C63" s="9"/>
      <c r="D63" s="9"/>
      <c r="E63" s="9"/>
      <c r="F63" s="9"/>
      <c r="G63" s="9"/>
      <c r="H63" s="9"/>
      <c r="I63" s="9"/>
      <c r="J63" s="9"/>
      <c r="K63" s="9"/>
    </row>
    <row r="64" spans="1:11" ht="15.75">
      <c r="A64" s="9"/>
      <c r="B64" s="5"/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9"/>
      <c r="B65" s="5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9"/>
      <c r="B66" s="5"/>
      <c r="C66" s="9"/>
      <c r="D66" s="9"/>
      <c r="E66" s="9"/>
      <c r="F66" s="9"/>
      <c r="G66" s="9"/>
      <c r="H66" s="9"/>
      <c r="I66" s="9"/>
      <c r="J66" s="9"/>
      <c r="K66" s="9"/>
    </row>
    <row r="67" spans="1:11" ht="15.75">
      <c r="A67" s="9"/>
      <c r="B67" s="5"/>
      <c r="C67" s="9"/>
      <c r="D67" s="9"/>
      <c r="E67" s="9"/>
      <c r="F67" s="9"/>
      <c r="G67" s="9"/>
      <c r="H67" s="9"/>
      <c r="I67" s="9"/>
      <c r="J67" s="9"/>
      <c r="K67" s="9"/>
    </row>
    <row r="68" spans="1:11" ht="15.75">
      <c r="A68" s="9"/>
      <c r="B68" s="5"/>
      <c r="C68" s="9"/>
      <c r="D68" s="9"/>
      <c r="E68" s="9"/>
      <c r="F68" s="9"/>
      <c r="G68" s="9"/>
      <c r="H68" s="9"/>
      <c r="I68" s="9"/>
      <c r="J68" s="9"/>
      <c r="K68" s="9"/>
    </row>
    <row r="69" spans="1:11" ht="15.75">
      <c r="A69" s="9"/>
      <c r="B69" s="5"/>
      <c r="C69" s="9"/>
      <c r="D69" s="9"/>
      <c r="E69" s="9"/>
      <c r="F69" s="9"/>
      <c r="G69" s="9"/>
      <c r="H69" s="9"/>
      <c r="I69" s="9"/>
      <c r="J69" s="9"/>
      <c r="K69" s="9"/>
    </row>
    <row r="70" spans="1:11" ht="15.75">
      <c r="A70" s="9"/>
      <c r="B70" s="5"/>
      <c r="C70" s="9"/>
      <c r="D70" s="9"/>
      <c r="E70" s="9"/>
      <c r="F70" s="9"/>
      <c r="G70" s="9"/>
      <c r="H70" s="9"/>
      <c r="I70" s="9"/>
      <c r="J70" s="9"/>
      <c r="K70" s="9"/>
    </row>
    <row r="71" spans="1:11" ht="15.75">
      <c r="A71" s="9"/>
      <c r="B71" s="5"/>
      <c r="C71" s="9"/>
      <c r="D71" s="9"/>
      <c r="E71" s="9"/>
      <c r="F71" s="9"/>
      <c r="G71" s="9"/>
      <c r="H71" s="9"/>
      <c r="I71" s="9"/>
      <c r="J71" s="9"/>
      <c r="K71" s="9"/>
    </row>
    <row r="72" spans="1:11" ht="15.75">
      <c r="A72" s="9"/>
      <c r="B72" s="5"/>
      <c r="C72" s="9"/>
      <c r="D72" s="9"/>
      <c r="E72" s="9"/>
      <c r="F72" s="9"/>
      <c r="G72" s="9"/>
      <c r="H72" s="9"/>
      <c r="I72" s="9"/>
      <c r="J72" s="9"/>
      <c r="K72" s="9"/>
    </row>
    <row r="73" spans="1:11" ht="15.75">
      <c r="A73" s="9"/>
      <c r="B73" s="5"/>
      <c r="C73" s="9"/>
      <c r="D73" s="9"/>
      <c r="E73" s="9"/>
      <c r="F73" s="9"/>
      <c r="G73" s="9"/>
      <c r="H73" s="9"/>
      <c r="I73" s="9"/>
      <c r="J73" s="9"/>
      <c r="K73" s="9"/>
    </row>
    <row r="74" spans="1:11" ht="15.75">
      <c r="A74" s="9"/>
      <c r="B74" s="5"/>
      <c r="C74" s="9"/>
      <c r="D74" s="9"/>
      <c r="E74" s="9"/>
      <c r="F74" s="9"/>
      <c r="G74" s="9"/>
      <c r="H74" s="9"/>
      <c r="I74" s="9"/>
      <c r="J74" s="9"/>
      <c r="K74" s="9"/>
    </row>
    <row r="75" spans="1:11" ht="15.75">
      <c r="A75" s="9"/>
      <c r="B75" s="5"/>
      <c r="C75" s="9"/>
      <c r="D75" s="9"/>
      <c r="E75" s="9"/>
      <c r="F75" s="9"/>
      <c r="G75" s="9"/>
      <c r="H75" s="9"/>
      <c r="I75" s="9"/>
      <c r="J75" s="9"/>
      <c r="K75" s="9"/>
    </row>
    <row r="76" spans="1:11" ht="15.75">
      <c r="A76" s="9"/>
      <c r="B76" s="5"/>
      <c r="C76" s="9"/>
      <c r="D76" s="9"/>
      <c r="E76" s="9"/>
      <c r="F76" s="9"/>
      <c r="G76" s="9"/>
      <c r="H76" s="9"/>
      <c r="I76" s="9"/>
      <c r="J76" s="9"/>
      <c r="K76" s="9"/>
    </row>
    <row r="77" spans="1:11" ht="15.75">
      <c r="A77" s="9"/>
      <c r="B77" s="5"/>
      <c r="C77" s="9"/>
      <c r="D77" s="9"/>
      <c r="E77" s="9"/>
      <c r="F77" s="9"/>
      <c r="G77" s="9"/>
      <c r="H77" s="9"/>
      <c r="I77" s="9"/>
      <c r="J77" s="9"/>
      <c r="K77" s="9"/>
    </row>
    <row r="78" spans="1:11" ht="15.75">
      <c r="A78" s="9"/>
      <c r="B78" s="5"/>
      <c r="C78" s="9"/>
      <c r="D78" s="9"/>
      <c r="E78" s="9"/>
      <c r="F78" s="9"/>
      <c r="G78" s="9"/>
      <c r="H78" s="9"/>
      <c r="I78" s="9"/>
      <c r="J78" s="9"/>
      <c r="K78" s="9"/>
    </row>
    <row r="79" spans="1:11" ht="15.75">
      <c r="A79" s="9"/>
      <c r="B79" s="5"/>
      <c r="C79" s="9"/>
      <c r="D79" s="9"/>
      <c r="E79" s="9"/>
      <c r="F79" s="9"/>
      <c r="G79" s="9"/>
      <c r="H79" s="9"/>
      <c r="I79" s="9"/>
      <c r="J79" s="9"/>
      <c r="K79" s="9"/>
    </row>
    <row r="80" spans="1:11" ht="15.75">
      <c r="A80" s="9"/>
      <c r="B80" s="5"/>
      <c r="C80" s="9"/>
      <c r="D80" s="9"/>
      <c r="E80" s="9"/>
      <c r="F80" s="9"/>
      <c r="G80" s="9"/>
      <c r="H80" s="9"/>
      <c r="I80" s="9"/>
      <c r="J80" s="9"/>
      <c r="K80" s="9"/>
    </row>
    <row r="81" spans="1:11" ht="15.75">
      <c r="A81" s="9"/>
      <c r="B81" s="5"/>
      <c r="C81" s="9"/>
      <c r="D81" s="9"/>
      <c r="E81" s="9"/>
      <c r="F81" s="9"/>
      <c r="G81" s="9"/>
      <c r="H81" s="9"/>
      <c r="I81" s="9"/>
      <c r="J81" s="9"/>
      <c r="K81" s="9"/>
    </row>
    <row r="82" spans="1:11" ht="15.75">
      <c r="A82" s="9"/>
      <c r="B82" s="5"/>
      <c r="C82" s="9"/>
      <c r="D82" s="9"/>
      <c r="E82" s="9"/>
      <c r="F82" s="9"/>
      <c r="G82" s="9"/>
      <c r="H82" s="9"/>
      <c r="I82" s="9"/>
      <c r="J82" s="9"/>
      <c r="K82" s="9"/>
    </row>
  </sheetData>
  <mergeCells count="19">
    <mergeCell ref="B43:B44"/>
    <mergeCell ref="J8:J9"/>
    <mergeCell ref="K8:K9"/>
    <mergeCell ref="A40:K40"/>
    <mergeCell ref="A36:A37"/>
    <mergeCell ref="B8:B9"/>
    <mergeCell ref="C8:H8"/>
    <mergeCell ref="B36:B37"/>
    <mergeCell ref="I8:I9"/>
    <mergeCell ref="I2:K4"/>
    <mergeCell ref="I1:K1"/>
    <mergeCell ref="A48:K48"/>
    <mergeCell ref="A5:K7"/>
    <mergeCell ref="A11:K11"/>
    <mergeCell ref="A18:K18"/>
    <mergeCell ref="A23:K23"/>
    <mergeCell ref="A33:K33"/>
    <mergeCell ref="A8:A9"/>
    <mergeCell ref="A43:A44"/>
  </mergeCells>
  <printOptions/>
  <pageMargins left="0.62" right="0.29" top="1" bottom="0.51" header="0.5" footer="0.5"/>
  <pageSetup horizontalDpi="600" verticalDpi="600" orientation="landscape" paperSize="9" scale="72" r:id="rId1"/>
  <rowBreaks count="3" manualBreakCount="3">
    <brk id="22" max="255" man="1"/>
    <brk id="32" max="255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Kultura</dc:creator>
  <cp:keywords/>
  <dc:description/>
  <cp:lastModifiedBy>Жданова</cp:lastModifiedBy>
  <cp:lastPrinted>2012-11-28T04:44:54Z</cp:lastPrinted>
  <dcterms:created xsi:type="dcterms:W3CDTF">2011-02-03T02:21:14Z</dcterms:created>
  <dcterms:modified xsi:type="dcterms:W3CDTF">2012-12-05T05:44:32Z</dcterms:modified>
  <cp:category/>
  <cp:version/>
  <cp:contentType/>
  <cp:contentStatus/>
</cp:coreProperties>
</file>